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iha\Desktop\"/>
    </mc:Choice>
  </mc:AlternateContent>
  <xr:revisionPtr revIDLastSave="0" documentId="13_ncr:1_{D5FB7B80-A490-44F7-94D9-3FFC71F27C10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氏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I33" i="1"/>
  <c r="I34" i="1"/>
  <c r="I35" i="1"/>
  <c r="I36" i="1"/>
  <c r="I22" i="1"/>
  <c r="I9" i="1"/>
  <c r="I10" i="1"/>
  <c r="I11" i="1"/>
  <c r="I20" i="1"/>
  <c r="N8" i="1"/>
  <c r="I8" i="1" l="1"/>
  <c r="N20" i="1" l="1"/>
  <c r="N21" i="1"/>
  <c r="N46" i="1"/>
  <c r="N48" i="1"/>
  <c r="G3" i="1"/>
  <c r="N3" i="1" s="1"/>
  <c r="G4" i="1"/>
  <c r="N4" i="1" s="1"/>
  <c r="G5" i="1"/>
  <c r="N5" i="1" s="1"/>
  <c r="G6" i="1"/>
  <c r="N6" i="1" s="1"/>
  <c r="G7" i="1"/>
  <c r="N7" i="1" s="1"/>
  <c r="N9" i="1"/>
  <c r="N10" i="1"/>
  <c r="N11" i="1"/>
  <c r="N22" i="1"/>
  <c r="N33" i="1"/>
  <c r="N34" i="1"/>
  <c r="N35" i="1"/>
  <c r="N36" i="1"/>
  <c r="N47" i="1"/>
  <c r="Q49" i="1" l="1"/>
  <c r="T49" i="1" l="1"/>
  <c r="N12" i="1"/>
  <c r="I12" i="1"/>
  <c r="I13" i="1"/>
  <c r="N13" i="1"/>
  <c r="I14" i="1"/>
  <c r="N14" i="1"/>
  <c r="I15" i="1"/>
  <c r="N15" i="1"/>
  <c r="N16" i="1"/>
  <c r="I16" i="1"/>
  <c r="N17" i="1"/>
  <c r="I17" i="1"/>
  <c r="I18" i="1"/>
  <c r="N18" i="1"/>
  <c r="I19" i="1"/>
  <c r="N19" i="1"/>
  <c r="I23" i="1"/>
  <c r="N23" i="1"/>
  <c r="I25" i="1"/>
  <c r="N25" i="1"/>
  <c r="I24" i="1"/>
  <c r="N24" i="1"/>
  <c r="I26" i="1"/>
  <c r="N26" i="1"/>
  <c r="N27" i="1"/>
  <c r="I27" i="1"/>
  <c r="I28" i="1"/>
  <c r="N28" i="1"/>
  <c r="N29" i="1"/>
  <c r="I29" i="1"/>
  <c r="I30" i="1"/>
  <c r="N30" i="1"/>
  <c r="I31" i="1"/>
  <c r="N31" i="1"/>
  <c r="N32" i="1"/>
  <c r="I32" i="1"/>
  <c r="N38" i="1"/>
  <c r="I37" i="1"/>
  <c r="N37" i="1"/>
  <c r="N39" i="1"/>
  <c r="I39" i="1"/>
  <c r="N40" i="1"/>
  <c r="I40" i="1"/>
  <c r="N41" i="1"/>
  <c r="I41" i="1"/>
  <c r="N42" i="1"/>
  <c r="I42" i="1"/>
  <c r="N43" i="1"/>
  <c r="I43" i="1"/>
  <c r="N44" i="1"/>
  <c r="N45" i="1"/>
  <c r="N49" i="1" l="1"/>
</calcChain>
</file>

<file path=xl/sharedStrings.xml><?xml version="1.0" encoding="utf-8"?>
<sst xmlns="http://schemas.openxmlformats.org/spreadsheetml/2006/main" count="113" uniqueCount="70">
  <si>
    <t>時間</t>
  </si>
  <si>
    <t>回</t>
  </si>
  <si>
    <t>令和</t>
    <rPh sb="0" eb="2">
      <t>レイワ</t>
    </rPh>
    <phoneticPr fontId="18"/>
  </si>
  <si>
    <t>年</t>
    <rPh sb="0" eb="1">
      <t>ネン</t>
    </rPh>
    <phoneticPr fontId="18"/>
  </si>
  <si>
    <t>単価</t>
    <rPh sb="0" eb="2">
      <t>タンカ</t>
    </rPh>
    <phoneticPr fontId="18"/>
  </si>
  <si>
    <t>項目名称</t>
    <rPh sb="0" eb="4">
      <t>コウモクメイショウ</t>
    </rPh>
    <phoneticPr fontId="18"/>
  </si>
  <si>
    <t>回数・時間</t>
    <rPh sb="0" eb="2">
      <t>カイスウ</t>
    </rPh>
    <rPh sb="3" eb="5">
      <t>ジカン</t>
    </rPh>
    <phoneticPr fontId="18"/>
  </si>
  <si>
    <t>氏名：</t>
    <rPh sb="0" eb="2">
      <t>シメイ</t>
    </rPh>
    <phoneticPr fontId="18"/>
  </si>
  <si>
    <t>この金額の合計が給与明細に載ります→</t>
    <rPh sb="2" eb="4">
      <t>キンガク</t>
    </rPh>
    <rPh sb="5" eb="7">
      <t>ゴウケイ</t>
    </rPh>
    <rPh sb="8" eb="12">
      <t>キュウヨメイサイ</t>
    </rPh>
    <rPh sb="13" eb="14">
      <t>ノ</t>
    </rPh>
    <phoneticPr fontId="18"/>
  </si>
  <si>
    <t>処遇</t>
    <rPh sb="0" eb="2">
      <t>ショグウ</t>
    </rPh>
    <phoneticPr fontId="18"/>
  </si>
  <si>
    <t>基本給小計</t>
    <rPh sb="0" eb="3">
      <t>キホンキュウ</t>
    </rPh>
    <rPh sb="3" eb="5">
      <t>ショウケイ</t>
    </rPh>
    <phoneticPr fontId="18"/>
  </si>
  <si>
    <t>処遇加算小計</t>
    <rPh sb="0" eb="2">
      <t>ショグウ</t>
    </rPh>
    <rPh sb="2" eb="4">
      <t>カサン</t>
    </rPh>
    <rPh sb="4" eb="6">
      <t>ショウケイ</t>
    </rPh>
    <phoneticPr fontId="18"/>
  </si>
  <si>
    <t>特定加算小計</t>
    <rPh sb="0" eb="2">
      <t>トクテイ</t>
    </rPh>
    <rPh sb="2" eb="4">
      <t>カサン</t>
    </rPh>
    <rPh sb="4" eb="6">
      <t>ショウケイ</t>
    </rPh>
    <phoneticPr fontId="18"/>
  </si>
  <si>
    <t>早朝（午前6～8時）25％増</t>
    <rPh sb="3" eb="5">
      <t>ゴゼン</t>
    </rPh>
    <rPh sb="8" eb="9">
      <t>ジ</t>
    </rPh>
    <rPh sb="13" eb="14">
      <t>ゾウ</t>
    </rPh>
    <phoneticPr fontId="18"/>
  </si>
  <si>
    <t>夜間（午後6～10時）25％増</t>
    <rPh sb="3" eb="5">
      <t>ゴゴ</t>
    </rPh>
    <rPh sb="9" eb="10">
      <t>ジ</t>
    </rPh>
    <rPh sb="14" eb="15">
      <t>ゾウ</t>
    </rPh>
    <phoneticPr fontId="18"/>
  </si>
  <si>
    <t>深夜（午後10時～午前6時）50％増</t>
    <rPh sb="3" eb="5">
      <t>ゴゴ</t>
    </rPh>
    <rPh sb="7" eb="8">
      <t>ジ</t>
    </rPh>
    <rPh sb="9" eb="11">
      <t>ゴゼン</t>
    </rPh>
    <rPh sb="12" eb="13">
      <t>ジ</t>
    </rPh>
    <rPh sb="17" eb="18">
      <t>ゾウ</t>
    </rPh>
    <phoneticPr fontId="18"/>
  </si>
  <si>
    <t>祝日手当</t>
    <rPh sb="2" eb="4">
      <t>テアテ</t>
    </rPh>
    <phoneticPr fontId="18"/>
  </si>
  <si>
    <t>土曜手当</t>
    <rPh sb="0" eb="2">
      <t>ドヨウ</t>
    </rPh>
    <rPh sb="2" eb="4">
      <t>テアテ</t>
    </rPh>
    <phoneticPr fontId="18"/>
  </si>
  <si>
    <t>身体１（３０分）</t>
    <rPh sb="0" eb="2">
      <t>シンタイ</t>
    </rPh>
    <rPh sb="6" eb="7">
      <t>フン</t>
    </rPh>
    <phoneticPr fontId="18"/>
  </si>
  <si>
    <t>身体２（６０分）</t>
    <rPh sb="0" eb="2">
      <t>シンタイ</t>
    </rPh>
    <rPh sb="6" eb="7">
      <t>フン</t>
    </rPh>
    <phoneticPr fontId="18"/>
  </si>
  <si>
    <t>生活２（４５分）</t>
    <rPh sb="6" eb="7">
      <t>フン</t>
    </rPh>
    <phoneticPr fontId="18"/>
  </si>
  <si>
    <t>生活３（６０分）</t>
    <rPh sb="6" eb="7">
      <t>フン</t>
    </rPh>
    <phoneticPr fontId="18"/>
  </si>
  <si>
    <t>身１生２（７５分）</t>
    <rPh sb="0" eb="1">
      <t>ミ</t>
    </rPh>
    <rPh sb="2" eb="3">
      <t>セイ</t>
    </rPh>
    <rPh sb="7" eb="8">
      <t>フン</t>
    </rPh>
    <phoneticPr fontId="18"/>
  </si>
  <si>
    <t>身２生２（１０５分）</t>
    <rPh sb="0" eb="1">
      <t>ミ</t>
    </rPh>
    <rPh sb="2" eb="3">
      <t>セイ</t>
    </rPh>
    <rPh sb="8" eb="9">
      <t>フン</t>
    </rPh>
    <phoneticPr fontId="18"/>
  </si>
  <si>
    <t>身体３（９０分）</t>
    <rPh sb="0" eb="2">
      <t>シンタイ</t>
    </rPh>
    <rPh sb="6" eb="7">
      <t>フン</t>
    </rPh>
    <phoneticPr fontId="18"/>
  </si>
  <si>
    <t>身体３以降（３０分ごとに増）</t>
    <rPh sb="0" eb="2">
      <t>シンタイ</t>
    </rPh>
    <rPh sb="3" eb="5">
      <t>イコウ</t>
    </rPh>
    <rPh sb="8" eb="9">
      <t>フン</t>
    </rPh>
    <rPh sb="12" eb="13">
      <t>フ</t>
    </rPh>
    <phoneticPr fontId="18"/>
  </si>
  <si>
    <t>介護</t>
    <rPh sb="0" eb="2">
      <t>カイゴ</t>
    </rPh>
    <phoneticPr fontId="18"/>
  </si>
  <si>
    <t>障害</t>
    <rPh sb="0" eb="2">
      <t>ショウガイ</t>
    </rPh>
    <phoneticPr fontId="18"/>
  </si>
  <si>
    <t>以降家事援助１５分ごと増</t>
    <rPh sb="0" eb="2">
      <t>イコウ</t>
    </rPh>
    <rPh sb="2" eb="6">
      <t>カジエンジョ</t>
    </rPh>
    <rPh sb="8" eb="9">
      <t>フン</t>
    </rPh>
    <rPh sb="11" eb="12">
      <t>ゾウ</t>
    </rPh>
    <phoneticPr fontId="18"/>
  </si>
  <si>
    <t>回</t>
    <phoneticPr fontId="18"/>
  </si>
  <si>
    <t>身体介護０．５（３０分）</t>
    <rPh sb="0" eb="2">
      <t>シンタイ</t>
    </rPh>
    <rPh sb="2" eb="4">
      <t>カイゴ</t>
    </rPh>
    <rPh sb="10" eb="11">
      <t>フン</t>
    </rPh>
    <phoneticPr fontId="18"/>
  </si>
  <si>
    <t>身体介護１．０（６０分）</t>
    <rPh sb="0" eb="4">
      <t>シンタイカイゴ</t>
    </rPh>
    <rPh sb="10" eb="11">
      <t>フン</t>
    </rPh>
    <phoneticPr fontId="18"/>
  </si>
  <si>
    <t>身体介護１．５（９０分）</t>
    <rPh sb="0" eb="4">
      <t>シンタイカイゴ</t>
    </rPh>
    <rPh sb="10" eb="11">
      <t>フン</t>
    </rPh>
    <phoneticPr fontId="18"/>
  </si>
  <si>
    <t>身体以降１．５以降30分ごとに</t>
    <rPh sb="0" eb="2">
      <t>シンタイ</t>
    </rPh>
    <rPh sb="2" eb="4">
      <t>イコウ</t>
    </rPh>
    <rPh sb="7" eb="9">
      <t>イコウ</t>
    </rPh>
    <rPh sb="11" eb="12">
      <t>フン</t>
    </rPh>
    <phoneticPr fontId="18"/>
  </si>
  <si>
    <t>家事援助０．５（３０分）</t>
    <rPh sb="0" eb="2">
      <t>カジ</t>
    </rPh>
    <rPh sb="2" eb="4">
      <t>エンジョ</t>
    </rPh>
    <rPh sb="10" eb="11">
      <t>フン</t>
    </rPh>
    <phoneticPr fontId="18"/>
  </si>
  <si>
    <t>家事援助０．７５（４５分）</t>
    <rPh sb="0" eb="4">
      <t>カジエンジョ</t>
    </rPh>
    <rPh sb="11" eb="12">
      <t>フン</t>
    </rPh>
    <phoneticPr fontId="18"/>
  </si>
  <si>
    <t>家事援助１．０（６０分）</t>
    <rPh sb="0" eb="4">
      <t>カジエンジョ</t>
    </rPh>
    <rPh sb="10" eb="11">
      <t>フン</t>
    </rPh>
    <phoneticPr fontId="18"/>
  </si>
  <si>
    <t>通院０．５（身体無し３０分）</t>
    <rPh sb="0" eb="2">
      <t>ツウイン</t>
    </rPh>
    <rPh sb="6" eb="9">
      <t>シンタイナ</t>
    </rPh>
    <rPh sb="12" eb="13">
      <t>フン</t>
    </rPh>
    <phoneticPr fontId="18"/>
  </si>
  <si>
    <t>通院１．０（身体無し６０分）</t>
    <rPh sb="0" eb="2">
      <t>ツウイン</t>
    </rPh>
    <rPh sb="6" eb="9">
      <t>シンタイナ</t>
    </rPh>
    <rPh sb="12" eb="13">
      <t>フン</t>
    </rPh>
    <phoneticPr fontId="18"/>
  </si>
  <si>
    <t>通院１．５（身体無し９０分）</t>
    <rPh sb="0" eb="2">
      <t>ツウイン</t>
    </rPh>
    <rPh sb="6" eb="9">
      <t>シンタイナ</t>
    </rPh>
    <rPh sb="12" eb="13">
      <t>フン</t>
    </rPh>
    <phoneticPr fontId="18"/>
  </si>
  <si>
    <t>通院１．５以降（身体無し３０分増ごとに）</t>
    <rPh sb="0" eb="2">
      <t>ツウイン</t>
    </rPh>
    <rPh sb="5" eb="7">
      <t>イコウ</t>
    </rPh>
    <rPh sb="8" eb="11">
      <t>シンタイナ</t>
    </rPh>
    <rPh sb="14" eb="15">
      <t>フン</t>
    </rPh>
    <rPh sb="15" eb="16">
      <t>フ</t>
    </rPh>
    <phoneticPr fontId="18"/>
  </si>
  <si>
    <t>通院１．５以降（身体有り３０分ごとに）</t>
    <rPh sb="0" eb="2">
      <t>ツウイン</t>
    </rPh>
    <rPh sb="5" eb="7">
      <t>イコウ</t>
    </rPh>
    <rPh sb="8" eb="10">
      <t>シンタイ</t>
    </rPh>
    <rPh sb="10" eb="11">
      <t>ア</t>
    </rPh>
    <rPh sb="14" eb="15">
      <t>フン</t>
    </rPh>
    <phoneticPr fontId="18"/>
  </si>
  <si>
    <t>通院０．５（身体有り３０分）</t>
    <rPh sb="0" eb="2">
      <t>ツウイン</t>
    </rPh>
    <rPh sb="6" eb="8">
      <t>シンタイ</t>
    </rPh>
    <rPh sb="8" eb="9">
      <t>ア</t>
    </rPh>
    <rPh sb="12" eb="13">
      <t>フン</t>
    </rPh>
    <phoneticPr fontId="18"/>
  </si>
  <si>
    <t>通院１．０（身体有り６０分）</t>
    <rPh sb="0" eb="2">
      <t>ツウイン</t>
    </rPh>
    <rPh sb="6" eb="8">
      <t>シンタイ</t>
    </rPh>
    <rPh sb="8" eb="9">
      <t>ア</t>
    </rPh>
    <rPh sb="12" eb="13">
      <t>フン</t>
    </rPh>
    <phoneticPr fontId="18"/>
  </si>
  <si>
    <t>通院１．５（身体有り９０分）</t>
    <rPh sb="0" eb="2">
      <t>ツウイン</t>
    </rPh>
    <rPh sb="6" eb="8">
      <t>シンタイ</t>
    </rPh>
    <rPh sb="8" eb="9">
      <t>ア</t>
    </rPh>
    <rPh sb="12" eb="13">
      <t>フン</t>
    </rPh>
    <phoneticPr fontId="18"/>
  </si>
  <si>
    <t>移動支援</t>
    <rPh sb="0" eb="4">
      <t>イドウシエン</t>
    </rPh>
    <phoneticPr fontId="18"/>
  </si>
  <si>
    <t>身１生１（４５分）</t>
    <rPh sb="0" eb="1">
      <t>ミ</t>
    </rPh>
    <rPh sb="2" eb="3">
      <t>セイ</t>
    </rPh>
    <rPh sb="7" eb="8">
      <t>フン</t>
    </rPh>
    <phoneticPr fontId="18"/>
  </si>
  <si>
    <t>身２生１（７５分）</t>
    <rPh sb="0" eb="1">
      <t>ミ</t>
    </rPh>
    <rPh sb="2" eb="3">
      <t>セイ</t>
    </rPh>
    <rPh sb="7" eb="8">
      <t>フン</t>
    </rPh>
    <phoneticPr fontId="18"/>
  </si>
  <si>
    <t>身１生３（９０分）</t>
    <rPh sb="0" eb="1">
      <t>ミ</t>
    </rPh>
    <rPh sb="2" eb="3">
      <t>セイ</t>
    </rPh>
    <rPh sb="7" eb="8">
      <t>フン</t>
    </rPh>
    <phoneticPr fontId="18"/>
  </si>
  <si>
    <t>身２生３（１２０分）</t>
    <rPh sb="0" eb="1">
      <t>ミ</t>
    </rPh>
    <rPh sb="2" eb="3">
      <t>セイ</t>
    </rPh>
    <rPh sb="8" eb="9">
      <t>フン</t>
    </rPh>
    <phoneticPr fontId="18"/>
  </si>
  <si>
    <t>合計</t>
    <rPh sb="0" eb="2">
      <t>ゴウケイ</t>
    </rPh>
    <phoneticPr fontId="18"/>
  </si>
  <si>
    <t>月</t>
    <rPh sb="0" eb="1">
      <t>ガツ</t>
    </rPh>
    <phoneticPr fontId="18"/>
  </si>
  <si>
    <t>予防介護</t>
    <rPh sb="0" eb="4">
      <t>ヨボウカイゴ</t>
    </rPh>
    <phoneticPr fontId="18"/>
  </si>
  <si>
    <t>独自サービス</t>
    <rPh sb="0" eb="2">
      <t>ドクジ</t>
    </rPh>
    <phoneticPr fontId="18"/>
  </si>
  <si>
    <t>回数</t>
    <rPh sb="0" eb="2">
      <t>カイスウ</t>
    </rPh>
    <phoneticPr fontId="18"/>
  </si>
  <si>
    <t>時給</t>
    <rPh sb="0" eb="2">
      <t>ジキュウ</t>
    </rPh>
    <phoneticPr fontId="18"/>
  </si>
  <si>
    <t>同行研修</t>
    <rPh sb="0" eb="4">
      <t>ドウコウケンシュウ</t>
    </rPh>
    <phoneticPr fontId="18"/>
  </si>
  <si>
    <t>同行研修（OJT）</t>
    <rPh sb="0" eb="4">
      <t>ドウコウケンシュウ</t>
    </rPh>
    <phoneticPr fontId="18"/>
  </si>
  <si>
    <t>移動支援（低支援区分）　30分</t>
    <rPh sb="0" eb="4">
      <t>イドウシエン</t>
    </rPh>
    <rPh sb="5" eb="8">
      <t>テイシエン</t>
    </rPh>
    <rPh sb="8" eb="10">
      <t>クブン</t>
    </rPh>
    <rPh sb="14" eb="15">
      <t>フン</t>
    </rPh>
    <phoneticPr fontId="18"/>
  </si>
  <si>
    <t>移動支援（低支援区分）60分</t>
    <rPh sb="0" eb="4">
      <t>イドウシエン</t>
    </rPh>
    <rPh sb="5" eb="10">
      <t>テイシエンクブン</t>
    </rPh>
    <rPh sb="13" eb="14">
      <t>フン</t>
    </rPh>
    <phoneticPr fontId="18"/>
  </si>
  <si>
    <t>移動支援（低支援区分以降30分毎に）</t>
    <rPh sb="0" eb="4">
      <t>イドウシエン</t>
    </rPh>
    <rPh sb="5" eb="10">
      <t>テイシエンクブン</t>
    </rPh>
    <rPh sb="10" eb="12">
      <t>イコウ</t>
    </rPh>
    <rPh sb="14" eb="15">
      <t>フン</t>
    </rPh>
    <rPh sb="15" eb="16">
      <t>ゴト</t>
    </rPh>
    <phoneticPr fontId="18"/>
  </si>
  <si>
    <t>移動支援（高支援区分）　30分</t>
    <rPh sb="0" eb="4">
      <t>イドウシエン</t>
    </rPh>
    <rPh sb="5" eb="6">
      <t>タカ</t>
    </rPh>
    <rPh sb="6" eb="10">
      <t>シエンクブン</t>
    </rPh>
    <rPh sb="14" eb="15">
      <t>フン</t>
    </rPh>
    <phoneticPr fontId="18"/>
  </si>
  <si>
    <t>移動支援（高支援区分）　60分</t>
    <rPh sb="0" eb="4">
      <t>イドウシエン</t>
    </rPh>
    <rPh sb="5" eb="6">
      <t>タカ</t>
    </rPh>
    <rPh sb="6" eb="10">
      <t>シエンクブン</t>
    </rPh>
    <rPh sb="14" eb="15">
      <t>フン</t>
    </rPh>
    <phoneticPr fontId="18"/>
  </si>
  <si>
    <t>移動支援（高支援区分以降30分毎に）</t>
    <rPh sb="0" eb="4">
      <t>イドウシエン</t>
    </rPh>
    <rPh sb="5" eb="6">
      <t>タカ</t>
    </rPh>
    <rPh sb="6" eb="10">
      <t>シエンクブン</t>
    </rPh>
    <rPh sb="10" eb="12">
      <t>イコウ</t>
    </rPh>
    <rPh sb="14" eb="15">
      <t>フン</t>
    </rPh>
    <rPh sb="15" eb="16">
      <t>ゴト</t>
    </rPh>
    <phoneticPr fontId="18"/>
  </si>
  <si>
    <t>自費サービス</t>
    <rPh sb="0" eb="2">
      <t>ジヒ</t>
    </rPh>
    <phoneticPr fontId="18"/>
  </si>
  <si>
    <t>事務など</t>
    <rPh sb="0" eb="2">
      <t>ジム</t>
    </rPh>
    <phoneticPr fontId="18"/>
  </si>
  <si>
    <t>　　　事務作業・研修</t>
    <rPh sb="3" eb="7">
      <t>ジムサギョウ</t>
    </rPh>
    <rPh sb="8" eb="10">
      <t>ケンシュウ</t>
    </rPh>
    <phoneticPr fontId="18"/>
  </si>
  <si>
    <t>キャンセル</t>
    <phoneticPr fontId="18"/>
  </si>
  <si>
    <t>キャンセル料金</t>
    <rPh sb="5" eb="7">
      <t>リョウキン</t>
    </rPh>
    <phoneticPr fontId="18"/>
  </si>
  <si>
    <t>令和6年9月5日改訂</t>
    <rPh sb="0" eb="2">
      <t>レイワ</t>
    </rPh>
    <rPh sb="3" eb="4">
      <t>ネン</t>
    </rPh>
    <rPh sb="5" eb="6">
      <t>ガツ</t>
    </rPh>
    <rPh sb="7" eb="8">
      <t>ヒ</t>
    </rPh>
    <rPh sb="8" eb="10">
      <t>カイテイ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</si>
</sst>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1" xfId="0" applyFont="1" applyBorder="1">
      <alignment vertical="center"/>
    </xf>
    <xf numFmtId="0" fontId="19" fillId="33" borderId="11" xfId="0" applyFont="1" applyFill="1" applyBorder="1">
      <alignment vertical="center"/>
    </xf>
    <xf numFmtId="0" fontId="20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shrinkToFit="1"/>
    </xf>
    <xf numFmtId="0" fontId="20" fillId="0" borderId="14" xfId="0" applyFont="1" applyBorder="1">
      <alignment vertical="center"/>
    </xf>
    <xf numFmtId="176" fontId="19" fillId="34" borderId="10" xfId="0" applyNumberFormat="1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19" fillId="0" borderId="12" xfId="0" applyFont="1" applyBorder="1" applyAlignment="1">
      <alignment horizontal="left" vertical="center" shrinkToFit="1"/>
    </xf>
    <xf numFmtId="0" fontId="19" fillId="0" borderId="13" xfId="0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shrinkToFit="1"/>
    </xf>
    <xf numFmtId="177" fontId="19" fillId="0" borderId="10" xfId="0" applyNumberFormat="1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left" vertical="center"/>
    </xf>
    <xf numFmtId="0" fontId="19" fillId="33" borderId="12" xfId="0" applyFont="1" applyFill="1" applyBorder="1" applyAlignment="1">
      <alignment horizontal="left" vertical="center" shrinkToFit="1"/>
    </xf>
    <xf numFmtId="0" fontId="19" fillId="33" borderId="13" xfId="0" applyFont="1" applyFill="1" applyBorder="1" applyAlignment="1">
      <alignment horizontal="left" vertical="center" shrinkToFit="1"/>
    </xf>
    <xf numFmtId="176" fontId="19" fillId="0" borderId="10" xfId="0" applyNumberFormat="1" applyFont="1" applyBorder="1" applyAlignment="1">
      <alignment horizontal="center" vertical="center" shrinkToFit="1"/>
    </xf>
    <xf numFmtId="176" fontId="20" fillId="0" borderId="17" xfId="0" applyNumberFormat="1" applyFont="1" applyBorder="1" applyAlignment="1">
      <alignment horizontal="center" vertical="center"/>
    </xf>
    <xf numFmtId="0" fontId="20" fillId="33" borderId="16" xfId="0" applyFont="1" applyFill="1" applyBorder="1" applyAlignment="1">
      <alignment horizontal="center" vertical="center" shrinkToFit="1"/>
    </xf>
    <xf numFmtId="0" fontId="20" fillId="33" borderId="14" xfId="0" applyFont="1" applyFill="1" applyBorder="1" applyAlignment="1">
      <alignment horizontal="center" vertical="center" shrinkToFit="1"/>
    </xf>
    <xf numFmtId="0" fontId="20" fillId="33" borderId="15" xfId="0" applyFont="1" applyFill="1" applyBorder="1" applyAlignment="1">
      <alignment horizontal="center" vertical="center" shrinkToFit="1"/>
    </xf>
    <xf numFmtId="177" fontId="19" fillId="0" borderId="11" xfId="0" applyNumberFormat="1" applyFont="1" applyBorder="1" applyAlignment="1">
      <alignment horizontal="center" vertical="center" shrinkToFit="1"/>
    </xf>
    <xf numFmtId="177" fontId="19" fillId="0" borderId="13" xfId="0" applyNumberFormat="1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"/>
  <sheetViews>
    <sheetView tabSelected="1" zoomScaleNormal="100" workbookViewId="0">
      <pane xSplit="2" ySplit="2" topLeftCell="C25" activePane="bottomRight" state="frozen"/>
      <selection pane="topRight" activeCell="C1" sqref="C1"/>
      <selection pane="bottomLeft" activeCell="A3" sqref="A3"/>
      <selection pane="bottomRight" activeCell="G45" sqref="G45"/>
    </sheetView>
  </sheetViews>
  <sheetFormatPr defaultColWidth="9" defaultRowHeight="14.25" x14ac:dyDescent="0.15"/>
  <cols>
    <col min="1" max="1" width="8.375" style="14" customWidth="1"/>
    <col min="2" max="2" width="2.25" style="1" customWidth="1"/>
    <col min="3" max="7" width="5.625" style="1" customWidth="1"/>
    <col min="8" max="8" width="6.25" style="1" customWidth="1"/>
    <col min="9" max="9" width="6.375" style="1" customWidth="1"/>
    <col min="10" max="11" width="3.125" style="1" customWidth="1"/>
    <col min="12" max="13" width="6.375" style="1" customWidth="1"/>
    <col min="14" max="16" width="4.375" style="1" customWidth="1"/>
    <col min="17" max="23" width="5.625" style="1" customWidth="1"/>
    <col min="24" max="16384" width="9" style="1"/>
  </cols>
  <sheetData>
    <row r="1" spans="1:22" ht="28.5" customHeight="1" x14ac:dyDescent="0.15">
      <c r="B1" s="19" t="s">
        <v>2</v>
      </c>
      <c r="C1" s="19"/>
      <c r="D1" s="4">
        <v>6</v>
      </c>
      <c r="E1" s="4" t="s">
        <v>3</v>
      </c>
      <c r="F1" s="4">
        <v>9</v>
      </c>
      <c r="G1" s="22" t="s">
        <v>51</v>
      </c>
      <c r="H1" s="22"/>
      <c r="I1" s="22"/>
      <c r="J1" s="22"/>
      <c r="K1" s="8"/>
      <c r="L1" s="6" t="s">
        <v>7</v>
      </c>
      <c r="M1" s="4"/>
      <c r="N1" s="17"/>
      <c r="O1" s="17"/>
      <c r="P1" s="17"/>
      <c r="T1" s="1" t="s">
        <v>69</v>
      </c>
    </row>
    <row r="2" spans="1:22" ht="20.100000000000001" customHeight="1" x14ac:dyDescent="0.15">
      <c r="B2" s="3"/>
      <c r="C2" s="23" t="s">
        <v>5</v>
      </c>
      <c r="D2" s="23"/>
      <c r="E2" s="23"/>
      <c r="F2" s="24"/>
      <c r="G2" s="7" t="s">
        <v>4</v>
      </c>
      <c r="H2" s="7" t="s">
        <v>9</v>
      </c>
      <c r="I2" s="7" t="s">
        <v>50</v>
      </c>
      <c r="J2" s="20" t="s">
        <v>6</v>
      </c>
      <c r="K2" s="20"/>
      <c r="L2" s="20"/>
      <c r="M2" s="7" t="s">
        <v>54</v>
      </c>
      <c r="N2" s="20" t="s">
        <v>10</v>
      </c>
      <c r="O2" s="20"/>
      <c r="P2" s="20"/>
      <c r="Q2" s="20" t="s">
        <v>11</v>
      </c>
      <c r="R2" s="20"/>
      <c r="S2" s="20"/>
      <c r="T2" s="20" t="s">
        <v>12</v>
      </c>
      <c r="U2" s="20"/>
      <c r="V2" s="20"/>
    </row>
    <row r="3" spans="1:22" ht="20.100000000000001" customHeight="1" x14ac:dyDescent="0.15">
      <c r="B3" s="2"/>
      <c r="C3" s="15" t="s">
        <v>13</v>
      </c>
      <c r="D3" s="15"/>
      <c r="E3" s="15"/>
      <c r="F3" s="16"/>
      <c r="G3" s="9">
        <f t="shared" ref="G3:G7" si="0">I3-H3</f>
        <v>0</v>
      </c>
      <c r="H3" s="9">
        <v>0</v>
      </c>
      <c r="I3" s="9">
        <v>0</v>
      </c>
      <c r="J3" s="21">
        <v>1</v>
      </c>
      <c r="K3" s="21"/>
      <c r="L3" s="5" t="s">
        <v>0</v>
      </c>
      <c r="M3" s="5"/>
      <c r="N3" s="25">
        <f t="shared" ref="N3:N48" si="1">IF(J3="","",G3*J3)</f>
        <v>0</v>
      </c>
      <c r="O3" s="25"/>
      <c r="P3" s="25"/>
      <c r="Q3" s="34"/>
      <c r="R3" s="35"/>
      <c r="S3" s="36"/>
      <c r="T3" s="34"/>
      <c r="U3" s="35"/>
      <c r="V3" s="36"/>
    </row>
    <row r="4" spans="1:22" ht="20.100000000000001" customHeight="1" x14ac:dyDescent="0.15">
      <c r="B4" s="2"/>
      <c r="C4" s="15" t="s">
        <v>14</v>
      </c>
      <c r="D4" s="15"/>
      <c r="E4" s="15"/>
      <c r="F4" s="16"/>
      <c r="G4" s="9">
        <f t="shared" si="0"/>
        <v>0</v>
      </c>
      <c r="H4" s="9">
        <v>0</v>
      </c>
      <c r="I4" s="9">
        <v>0</v>
      </c>
      <c r="J4" s="21">
        <v>1</v>
      </c>
      <c r="K4" s="21"/>
      <c r="L4" s="5" t="s">
        <v>0</v>
      </c>
      <c r="M4" s="5"/>
      <c r="N4" s="25">
        <f t="shared" si="1"/>
        <v>0</v>
      </c>
      <c r="O4" s="25"/>
      <c r="P4" s="25"/>
      <c r="Q4" s="34"/>
      <c r="R4" s="35"/>
      <c r="S4" s="36"/>
      <c r="T4" s="34"/>
      <c r="U4" s="35"/>
      <c r="V4" s="36"/>
    </row>
    <row r="5" spans="1:22" ht="20.100000000000001" customHeight="1" x14ac:dyDescent="0.15">
      <c r="B5" s="2"/>
      <c r="C5" s="15" t="s">
        <v>15</v>
      </c>
      <c r="D5" s="15"/>
      <c r="E5" s="15"/>
      <c r="F5" s="16"/>
      <c r="G5" s="9">
        <f t="shared" si="0"/>
        <v>0</v>
      </c>
      <c r="H5" s="9">
        <v>0</v>
      </c>
      <c r="I5" s="9">
        <v>0</v>
      </c>
      <c r="J5" s="21">
        <v>1</v>
      </c>
      <c r="K5" s="21"/>
      <c r="L5" s="5" t="s">
        <v>0</v>
      </c>
      <c r="M5" s="5"/>
      <c r="N5" s="25">
        <f t="shared" si="1"/>
        <v>0</v>
      </c>
      <c r="O5" s="25"/>
      <c r="P5" s="25"/>
      <c r="Q5" s="34"/>
      <c r="R5" s="35"/>
      <c r="S5" s="36"/>
      <c r="T5" s="34"/>
      <c r="U5" s="35"/>
      <c r="V5" s="36"/>
    </row>
    <row r="6" spans="1:22" ht="20.100000000000001" customHeight="1" x14ac:dyDescent="0.15">
      <c r="B6" s="2"/>
      <c r="C6" s="15" t="s">
        <v>16</v>
      </c>
      <c r="D6" s="15"/>
      <c r="E6" s="15"/>
      <c r="F6" s="16"/>
      <c r="G6" s="9">
        <f t="shared" si="0"/>
        <v>100</v>
      </c>
      <c r="H6" s="9">
        <v>0</v>
      </c>
      <c r="I6" s="9">
        <v>100</v>
      </c>
      <c r="J6" s="21">
        <v>1</v>
      </c>
      <c r="K6" s="21"/>
      <c r="L6" s="5" t="s">
        <v>29</v>
      </c>
      <c r="M6" s="5"/>
      <c r="N6" s="25">
        <f t="shared" si="1"/>
        <v>100</v>
      </c>
      <c r="O6" s="25"/>
      <c r="P6" s="25"/>
      <c r="Q6" s="34"/>
      <c r="R6" s="35"/>
      <c r="S6" s="36"/>
      <c r="T6" s="34"/>
      <c r="U6" s="35"/>
      <c r="V6" s="36"/>
    </row>
    <row r="7" spans="1:22" ht="20.100000000000001" customHeight="1" x14ac:dyDescent="0.15">
      <c r="B7" s="2"/>
      <c r="C7" s="15" t="s">
        <v>17</v>
      </c>
      <c r="D7" s="15"/>
      <c r="E7" s="15"/>
      <c r="F7" s="16"/>
      <c r="G7" s="9">
        <f t="shared" si="0"/>
        <v>50</v>
      </c>
      <c r="H7" s="9">
        <v>0</v>
      </c>
      <c r="I7" s="9">
        <v>50</v>
      </c>
      <c r="J7" s="21">
        <v>1</v>
      </c>
      <c r="K7" s="21"/>
      <c r="L7" s="5" t="s">
        <v>29</v>
      </c>
      <c r="M7" s="5"/>
      <c r="N7" s="25">
        <f t="shared" si="1"/>
        <v>50</v>
      </c>
      <c r="O7" s="25"/>
      <c r="P7" s="25"/>
      <c r="Q7" s="34"/>
      <c r="R7" s="35"/>
      <c r="S7" s="36"/>
      <c r="T7" s="34"/>
      <c r="U7" s="35"/>
      <c r="V7" s="36"/>
    </row>
    <row r="8" spans="1:22" ht="20.100000000000001" customHeight="1" x14ac:dyDescent="0.15">
      <c r="A8" s="14" t="s">
        <v>26</v>
      </c>
      <c r="B8" s="2"/>
      <c r="C8" s="15" t="s">
        <v>20</v>
      </c>
      <c r="D8" s="15"/>
      <c r="E8" s="15"/>
      <c r="F8" s="16"/>
      <c r="G8" s="9">
        <v>900</v>
      </c>
      <c r="H8" s="9">
        <v>350</v>
      </c>
      <c r="I8" s="9">
        <f>SUM(G8:H8)</f>
        <v>1250</v>
      </c>
      <c r="J8" s="21">
        <v>1</v>
      </c>
      <c r="K8" s="21"/>
      <c r="L8" s="5" t="s">
        <v>1</v>
      </c>
      <c r="M8" s="5"/>
      <c r="N8" s="25">
        <f t="shared" si="1"/>
        <v>900</v>
      </c>
      <c r="O8" s="25"/>
      <c r="P8" s="25"/>
      <c r="Q8" s="34"/>
      <c r="R8" s="35"/>
      <c r="S8" s="36"/>
      <c r="T8" s="34"/>
      <c r="U8" s="35"/>
      <c r="V8" s="36"/>
    </row>
    <row r="9" spans="1:22" ht="20.100000000000001" customHeight="1" x14ac:dyDescent="0.15">
      <c r="B9" s="2"/>
      <c r="C9" s="15" t="s">
        <v>21</v>
      </c>
      <c r="D9" s="15"/>
      <c r="E9" s="15"/>
      <c r="F9" s="16"/>
      <c r="G9" s="9">
        <v>1050</v>
      </c>
      <c r="H9" s="9">
        <v>450</v>
      </c>
      <c r="I9" s="9">
        <f t="shared" ref="I9:I13" si="2">SUM(G9:H9)</f>
        <v>1500</v>
      </c>
      <c r="J9" s="21">
        <v>1</v>
      </c>
      <c r="K9" s="21"/>
      <c r="L9" s="5" t="s">
        <v>1</v>
      </c>
      <c r="M9" s="5"/>
      <c r="N9" s="25">
        <f t="shared" si="1"/>
        <v>1050</v>
      </c>
      <c r="O9" s="25"/>
      <c r="P9" s="25"/>
      <c r="Q9" s="34"/>
      <c r="R9" s="35"/>
      <c r="S9" s="36"/>
      <c r="T9" s="34"/>
      <c r="U9" s="35"/>
      <c r="V9" s="36"/>
    </row>
    <row r="10" spans="1:22" ht="20.100000000000001" customHeight="1" x14ac:dyDescent="0.15">
      <c r="B10" s="2"/>
      <c r="C10" s="15" t="s">
        <v>18</v>
      </c>
      <c r="D10" s="15"/>
      <c r="E10" s="15"/>
      <c r="F10" s="16"/>
      <c r="G10" s="9">
        <v>1100</v>
      </c>
      <c r="H10" s="9">
        <v>500</v>
      </c>
      <c r="I10" s="9">
        <f t="shared" si="2"/>
        <v>1600</v>
      </c>
      <c r="J10" s="21">
        <v>1</v>
      </c>
      <c r="K10" s="21"/>
      <c r="L10" s="5" t="s">
        <v>1</v>
      </c>
      <c r="M10" s="5"/>
      <c r="N10" s="25">
        <f t="shared" si="1"/>
        <v>1100</v>
      </c>
      <c r="O10" s="25"/>
      <c r="P10" s="25"/>
      <c r="Q10" s="34"/>
      <c r="R10" s="35"/>
      <c r="S10" s="36"/>
      <c r="T10" s="34"/>
      <c r="U10" s="35"/>
      <c r="V10" s="36"/>
    </row>
    <row r="11" spans="1:22" ht="20.100000000000001" customHeight="1" x14ac:dyDescent="0.15">
      <c r="B11" s="2"/>
      <c r="C11" s="15" t="s">
        <v>19</v>
      </c>
      <c r="D11" s="15"/>
      <c r="E11" s="15"/>
      <c r="F11" s="16"/>
      <c r="G11" s="9">
        <v>1600</v>
      </c>
      <c r="H11" s="9">
        <v>850</v>
      </c>
      <c r="I11" s="9">
        <f t="shared" si="2"/>
        <v>2450</v>
      </c>
      <c r="J11" s="21">
        <v>1</v>
      </c>
      <c r="K11" s="21"/>
      <c r="L11" s="5" t="s">
        <v>1</v>
      </c>
      <c r="M11" s="5"/>
      <c r="N11" s="25">
        <f t="shared" si="1"/>
        <v>1600</v>
      </c>
      <c r="O11" s="25"/>
      <c r="P11" s="25"/>
      <c r="Q11" s="34"/>
      <c r="R11" s="35"/>
      <c r="S11" s="36"/>
      <c r="T11" s="34"/>
      <c r="U11" s="35"/>
      <c r="V11" s="36"/>
    </row>
    <row r="12" spans="1:22" ht="20.100000000000001" customHeight="1" x14ac:dyDescent="0.15">
      <c r="B12" s="2"/>
      <c r="C12" s="15" t="s">
        <v>24</v>
      </c>
      <c r="D12" s="15"/>
      <c r="E12" s="15"/>
      <c r="F12" s="16"/>
      <c r="G12" s="9">
        <v>2000</v>
      </c>
      <c r="H12" s="9">
        <v>1200</v>
      </c>
      <c r="I12" s="9">
        <f t="shared" si="2"/>
        <v>3200</v>
      </c>
      <c r="J12" s="21">
        <v>1</v>
      </c>
      <c r="K12" s="21"/>
      <c r="L12" s="5" t="s">
        <v>1</v>
      </c>
      <c r="M12" s="5"/>
      <c r="N12" s="25">
        <f t="shared" si="1"/>
        <v>2000</v>
      </c>
      <c r="O12" s="25"/>
      <c r="P12" s="25"/>
      <c r="Q12" s="34"/>
      <c r="R12" s="35"/>
      <c r="S12" s="36"/>
      <c r="T12" s="34"/>
      <c r="U12" s="35"/>
      <c r="V12" s="36"/>
    </row>
    <row r="13" spans="1:22" ht="20.100000000000001" customHeight="1" x14ac:dyDescent="0.15">
      <c r="B13" s="2"/>
      <c r="C13" s="15" t="s">
        <v>25</v>
      </c>
      <c r="D13" s="15"/>
      <c r="E13" s="15"/>
      <c r="F13" s="16"/>
      <c r="G13" s="9">
        <v>400</v>
      </c>
      <c r="H13" s="9">
        <v>150</v>
      </c>
      <c r="I13" s="9">
        <f t="shared" si="2"/>
        <v>550</v>
      </c>
      <c r="J13" s="21">
        <v>0.5</v>
      </c>
      <c r="K13" s="21"/>
      <c r="L13" s="5" t="s">
        <v>55</v>
      </c>
      <c r="M13" s="5"/>
      <c r="N13" s="25">
        <f t="shared" si="1"/>
        <v>200</v>
      </c>
      <c r="O13" s="25"/>
      <c r="P13" s="25"/>
      <c r="Q13" s="34"/>
      <c r="R13" s="35"/>
      <c r="S13" s="36"/>
      <c r="T13" s="34"/>
      <c r="U13" s="35"/>
      <c r="V13" s="36"/>
    </row>
    <row r="14" spans="1:22" ht="20.100000000000001" customHeight="1" x14ac:dyDescent="0.15">
      <c r="B14" s="2"/>
      <c r="C14" s="15" t="s">
        <v>46</v>
      </c>
      <c r="D14" s="15"/>
      <c r="E14" s="15"/>
      <c r="F14" s="16"/>
      <c r="G14" s="9">
        <v>1200</v>
      </c>
      <c r="H14" s="9">
        <v>750</v>
      </c>
      <c r="I14" s="9">
        <f t="shared" ref="I14:I44" si="3">SUM(G14:H14)</f>
        <v>1950</v>
      </c>
      <c r="J14" s="21">
        <v>1</v>
      </c>
      <c r="K14" s="21"/>
      <c r="L14" s="5" t="s">
        <v>1</v>
      </c>
      <c r="M14" s="5"/>
      <c r="N14" s="25">
        <f t="shared" si="1"/>
        <v>1200</v>
      </c>
      <c r="O14" s="25"/>
      <c r="P14" s="25"/>
      <c r="Q14" s="34"/>
      <c r="R14" s="35"/>
      <c r="S14" s="36"/>
      <c r="T14" s="34"/>
      <c r="U14" s="35"/>
      <c r="V14" s="36"/>
    </row>
    <row r="15" spans="1:22" ht="20.100000000000001" customHeight="1" x14ac:dyDescent="0.15">
      <c r="B15" s="2"/>
      <c r="C15" s="15" t="s">
        <v>22</v>
      </c>
      <c r="D15" s="15"/>
      <c r="E15" s="15"/>
      <c r="F15" s="16"/>
      <c r="G15" s="9">
        <v>1350</v>
      </c>
      <c r="H15" s="9">
        <v>950</v>
      </c>
      <c r="I15" s="9">
        <f t="shared" si="3"/>
        <v>2300</v>
      </c>
      <c r="J15" s="21">
        <v>1</v>
      </c>
      <c r="K15" s="21"/>
      <c r="L15" s="5" t="s">
        <v>1</v>
      </c>
      <c r="M15" s="5"/>
      <c r="N15" s="25">
        <f t="shared" si="1"/>
        <v>1350</v>
      </c>
      <c r="O15" s="25"/>
      <c r="P15" s="25"/>
      <c r="Q15" s="34"/>
      <c r="R15" s="35"/>
      <c r="S15" s="36"/>
      <c r="T15" s="34"/>
      <c r="U15" s="35"/>
      <c r="V15" s="36"/>
    </row>
    <row r="16" spans="1:22" ht="20.100000000000001" customHeight="1" x14ac:dyDescent="0.15">
      <c r="B16" s="2"/>
      <c r="C16" s="15" t="s">
        <v>48</v>
      </c>
      <c r="D16" s="15"/>
      <c r="E16" s="15"/>
      <c r="F16" s="16"/>
      <c r="G16" s="9">
        <v>1850</v>
      </c>
      <c r="H16" s="9">
        <v>800</v>
      </c>
      <c r="I16" s="9">
        <f t="shared" si="3"/>
        <v>2650</v>
      </c>
      <c r="J16" s="21">
        <v>1</v>
      </c>
      <c r="K16" s="21"/>
      <c r="L16" s="5" t="s">
        <v>1</v>
      </c>
      <c r="M16" s="5"/>
      <c r="N16" s="25">
        <f t="shared" si="1"/>
        <v>1850</v>
      </c>
      <c r="O16" s="25"/>
      <c r="P16" s="25"/>
      <c r="Q16" s="37"/>
      <c r="R16" s="37"/>
      <c r="S16" s="37"/>
      <c r="T16" s="37"/>
      <c r="U16" s="37"/>
      <c r="V16" s="37"/>
    </row>
    <row r="17" spans="1:22" ht="20.100000000000001" customHeight="1" x14ac:dyDescent="0.15">
      <c r="B17" s="2"/>
      <c r="C17" s="15" t="s">
        <v>47</v>
      </c>
      <c r="D17" s="15"/>
      <c r="E17" s="15"/>
      <c r="F17" s="16"/>
      <c r="G17" s="9">
        <v>2000</v>
      </c>
      <c r="H17" s="9">
        <v>800</v>
      </c>
      <c r="I17" s="9">
        <f t="shared" si="3"/>
        <v>2800</v>
      </c>
      <c r="J17" s="21">
        <v>1</v>
      </c>
      <c r="K17" s="21"/>
      <c r="L17" s="5" t="s">
        <v>1</v>
      </c>
      <c r="M17" s="5"/>
      <c r="N17" s="25">
        <f t="shared" si="1"/>
        <v>2000</v>
      </c>
      <c r="O17" s="25"/>
      <c r="P17" s="25"/>
      <c r="Q17" s="37"/>
      <c r="R17" s="37"/>
      <c r="S17" s="37"/>
      <c r="T17" s="37"/>
      <c r="U17" s="37"/>
      <c r="V17" s="37"/>
    </row>
    <row r="18" spans="1:22" ht="20.100000000000001" customHeight="1" x14ac:dyDescent="0.15">
      <c r="B18" s="2"/>
      <c r="C18" s="15" t="s">
        <v>23</v>
      </c>
      <c r="D18" s="15"/>
      <c r="E18" s="15"/>
      <c r="F18" s="16"/>
      <c r="G18" s="9">
        <v>2100</v>
      </c>
      <c r="H18" s="9">
        <v>1050</v>
      </c>
      <c r="I18" s="9">
        <f t="shared" si="3"/>
        <v>3150</v>
      </c>
      <c r="J18" s="21">
        <v>1</v>
      </c>
      <c r="K18" s="21"/>
      <c r="L18" s="5" t="s">
        <v>1</v>
      </c>
      <c r="M18" s="5"/>
      <c r="N18" s="25">
        <f t="shared" si="1"/>
        <v>2100</v>
      </c>
      <c r="O18" s="25"/>
      <c r="P18" s="25"/>
      <c r="Q18" s="37"/>
      <c r="R18" s="37"/>
      <c r="S18" s="37"/>
      <c r="T18" s="37"/>
      <c r="U18" s="37"/>
      <c r="V18" s="37"/>
    </row>
    <row r="19" spans="1:22" ht="20.100000000000001" customHeight="1" x14ac:dyDescent="0.15">
      <c r="B19" s="2"/>
      <c r="C19" s="15" t="s">
        <v>49</v>
      </c>
      <c r="D19" s="15"/>
      <c r="E19" s="15"/>
      <c r="F19" s="16"/>
      <c r="G19" s="9">
        <v>2300</v>
      </c>
      <c r="H19" s="9">
        <v>1200</v>
      </c>
      <c r="I19" s="9">
        <f t="shared" si="3"/>
        <v>3500</v>
      </c>
      <c r="J19" s="21">
        <v>1</v>
      </c>
      <c r="K19" s="21"/>
      <c r="L19" s="5" t="s">
        <v>1</v>
      </c>
      <c r="M19" s="5"/>
      <c r="N19" s="25">
        <f t="shared" si="1"/>
        <v>2300</v>
      </c>
      <c r="O19" s="25"/>
      <c r="P19" s="25"/>
      <c r="Q19" s="37"/>
      <c r="R19" s="37"/>
      <c r="S19" s="37"/>
      <c r="T19" s="37"/>
      <c r="U19" s="37"/>
      <c r="V19" s="37"/>
    </row>
    <row r="20" spans="1:22" ht="20.100000000000001" customHeight="1" x14ac:dyDescent="0.15">
      <c r="A20" s="14" t="s">
        <v>52</v>
      </c>
      <c r="B20" s="2"/>
      <c r="C20" s="15" t="s">
        <v>53</v>
      </c>
      <c r="D20" s="15"/>
      <c r="E20" s="15"/>
      <c r="F20" s="16"/>
      <c r="G20" s="9">
        <v>1000</v>
      </c>
      <c r="H20" s="9">
        <v>400</v>
      </c>
      <c r="I20" s="9">
        <f t="shared" si="3"/>
        <v>1400</v>
      </c>
      <c r="J20" s="21">
        <v>1</v>
      </c>
      <c r="K20" s="21"/>
      <c r="L20" s="5" t="s">
        <v>1</v>
      </c>
      <c r="M20" s="5"/>
      <c r="N20" s="25">
        <f t="shared" si="1"/>
        <v>1000</v>
      </c>
      <c r="O20" s="25"/>
      <c r="P20" s="25"/>
      <c r="Q20" s="37"/>
      <c r="R20" s="37"/>
      <c r="S20" s="37"/>
      <c r="T20" s="37"/>
      <c r="U20" s="37"/>
      <c r="V20" s="37"/>
    </row>
    <row r="21" spans="1:22" ht="20.100000000000001" customHeight="1" x14ac:dyDescent="0.15">
      <c r="B21" s="2"/>
      <c r="C21" s="15"/>
      <c r="D21" s="15"/>
      <c r="E21" s="15"/>
      <c r="F21" s="16"/>
      <c r="G21" s="9"/>
      <c r="H21" s="9"/>
      <c r="I21" s="9"/>
      <c r="J21" s="21"/>
      <c r="K21" s="21"/>
      <c r="L21" s="5" t="s">
        <v>1</v>
      </c>
      <c r="M21" s="5"/>
      <c r="N21" s="25" t="str">
        <f t="shared" si="1"/>
        <v/>
      </c>
      <c r="O21" s="25"/>
      <c r="P21" s="25"/>
      <c r="Q21" s="37"/>
      <c r="R21" s="37"/>
      <c r="S21" s="37"/>
      <c r="T21" s="37"/>
      <c r="U21" s="37"/>
      <c r="V21" s="37"/>
    </row>
    <row r="22" spans="1:22" ht="20.100000000000001" customHeight="1" x14ac:dyDescent="0.15">
      <c r="A22" s="14" t="s">
        <v>27</v>
      </c>
      <c r="B22" s="2"/>
      <c r="C22" s="15" t="s">
        <v>34</v>
      </c>
      <c r="D22" s="15"/>
      <c r="E22" s="15"/>
      <c r="F22" s="16"/>
      <c r="G22" s="9">
        <v>600</v>
      </c>
      <c r="H22" s="9">
        <v>300</v>
      </c>
      <c r="I22" s="9">
        <f t="shared" si="3"/>
        <v>900</v>
      </c>
      <c r="J22" s="21">
        <v>1</v>
      </c>
      <c r="K22" s="21"/>
      <c r="L22" s="5" t="s">
        <v>29</v>
      </c>
      <c r="M22" s="5"/>
      <c r="N22" s="25">
        <f t="shared" si="1"/>
        <v>600</v>
      </c>
      <c r="O22" s="25"/>
      <c r="P22" s="25"/>
      <c r="Q22" s="37"/>
      <c r="R22" s="37"/>
      <c r="S22" s="37"/>
      <c r="T22" s="37"/>
      <c r="U22" s="37"/>
      <c r="V22" s="37"/>
    </row>
    <row r="23" spans="1:22" ht="20.100000000000001" customHeight="1" x14ac:dyDescent="0.15">
      <c r="B23" s="2"/>
      <c r="C23" s="15" t="s">
        <v>35</v>
      </c>
      <c r="D23" s="15"/>
      <c r="E23" s="15"/>
      <c r="F23" s="16"/>
      <c r="G23" s="9">
        <v>700</v>
      </c>
      <c r="H23" s="9">
        <v>550</v>
      </c>
      <c r="I23" s="9">
        <f t="shared" si="3"/>
        <v>1250</v>
      </c>
      <c r="J23" s="21">
        <v>1</v>
      </c>
      <c r="K23" s="21"/>
      <c r="L23" s="5" t="s">
        <v>29</v>
      </c>
      <c r="M23" s="5"/>
      <c r="N23" s="25">
        <f t="shared" si="1"/>
        <v>700</v>
      </c>
      <c r="O23" s="25"/>
      <c r="P23" s="25"/>
      <c r="Q23" s="37"/>
      <c r="R23" s="37"/>
      <c r="S23" s="37"/>
      <c r="T23" s="37"/>
      <c r="U23" s="37"/>
      <c r="V23" s="37"/>
    </row>
    <row r="24" spans="1:22" ht="20.100000000000001" customHeight="1" x14ac:dyDescent="0.15">
      <c r="B24" s="2"/>
      <c r="C24" s="15" t="s">
        <v>36</v>
      </c>
      <c r="D24" s="15"/>
      <c r="E24" s="15"/>
      <c r="F24" s="16"/>
      <c r="G24" s="9">
        <v>850</v>
      </c>
      <c r="H24" s="9">
        <v>650</v>
      </c>
      <c r="I24" s="9">
        <f t="shared" si="3"/>
        <v>1500</v>
      </c>
      <c r="J24" s="21">
        <v>1</v>
      </c>
      <c r="K24" s="21"/>
      <c r="L24" s="5" t="s">
        <v>29</v>
      </c>
      <c r="M24" s="5"/>
      <c r="N24" s="25">
        <f t="shared" si="1"/>
        <v>850</v>
      </c>
      <c r="O24" s="25"/>
      <c r="P24" s="25"/>
      <c r="Q24" s="37"/>
      <c r="R24" s="37"/>
      <c r="S24" s="37"/>
      <c r="T24" s="37"/>
      <c r="U24" s="37"/>
      <c r="V24" s="37"/>
    </row>
    <row r="25" spans="1:22" ht="20.100000000000001" customHeight="1" x14ac:dyDescent="0.15">
      <c r="B25" s="2"/>
      <c r="C25" s="15" t="s">
        <v>28</v>
      </c>
      <c r="D25" s="15"/>
      <c r="E25" s="15"/>
      <c r="F25" s="16"/>
      <c r="G25" s="9">
        <v>150</v>
      </c>
      <c r="H25" s="9">
        <v>100</v>
      </c>
      <c r="I25" s="9">
        <f t="shared" si="3"/>
        <v>250</v>
      </c>
      <c r="J25" s="21">
        <v>0.25</v>
      </c>
      <c r="K25" s="21"/>
      <c r="L25" s="5" t="s">
        <v>55</v>
      </c>
      <c r="M25" s="5"/>
      <c r="N25" s="25">
        <f t="shared" si="1"/>
        <v>37.5</v>
      </c>
      <c r="O25" s="25"/>
      <c r="P25" s="25"/>
      <c r="Q25" s="37"/>
      <c r="R25" s="37"/>
      <c r="S25" s="37"/>
      <c r="T25" s="37"/>
      <c r="U25" s="37"/>
      <c r="V25" s="37"/>
    </row>
    <row r="26" spans="1:22" ht="20.100000000000001" customHeight="1" x14ac:dyDescent="0.15">
      <c r="B26" s="2"/>
      <c r="C26" s="15" t="s">
        <v>30</v>
      </c>
      <c r="D26" s="15"/>
      <c r="E26" s="15"/>
      <c r="F26" s="16"/>
      <c r="G26" s="9">
        <v>900</v>
      </c>
      <c r="H26" s="9">
        <v>700</v>
      </c>
      <c r="I26" s="9">
        <f t="shared" si="3"/>
        <v>1600</v>
      </c>
      <c r="J26" s="21">
        <v>1</v>
      </c>
      <c r="K26" s="21"/>
      <c r="L26" s="5" t="s">
        <v>29</v>
      </c>
      <c r="M26" s="5"/>
      <c r="N26" s="25">
        <f t="shared" si="1"/>
        <v>900</v>
      </c>
      <c r="O26" s="25"/>
      <c r="P26" s="25"/>
      <c r="Q26" s="37"/>
      <c r="R26" s="37"/>
      <c r="S26" s="37"/>
      <c r="T26" s="37"/>
      <c r="U26" s="37"/>
      <c r="V26" s="37"/>
    </row>
    <row r="27" spans="1:22" ht="20.100000000000001" customHeight="1" x14ac:dyDescent="0.15">
      <c r="B27" s="2"/>
      <c r="C27" s="15" t="s">
        <v>31</v>
      </c>
      <c r="D27" s="15"/>
      <c r="E27" s="15"/>
      <c r="F27" s="16"/>
      <c r="G27" s="9">
        <v>1350</v>
      </c>
      <c r="H27" s="9">
        <v>1100</v>
      </c>
      <c r="I27" s="9">
        <f t="shared" si="3"/>
        <v>2450</v>
      </c>
      <c r="J27" s="21">
        <v>1</v>
      </c>
      <c r="K27" s="21"/>
      <c r="L27" s="5" t="s">
        <v>29</v>
      </c>
      <c r="M27" s="5"/>
      <c r="N27" s="25">
        <f t="shared" si="1"/>
        <v>1350</v>
      </c>
      <c r="O27" s="25"/>
      <c r="P27" s="25"/>
      <c r="Q27" s="37"/>
      <c r="R27" s="37"/>
      <c r="S27" s="37"/>
      <c r="T27" s="37"/>
      <c r="U27" s="37"/>
      <c r="V27" s="37"/>
    </row>
    <row r="28" spans="1:22" ht="20.100000000000001" customHeight="1" x14ac:dyDescent="0.15">
      <c r="B28" s="2"/>
      <c r="C28" s="15" t="s">
        <v>32</v>
      </c>
      <c r="D28" s="15"/>
      <c r="E28" s="15"/>
      <c r="F28" s="16"/>
      <c r="G28" s="9">
        <v>1800</v>
      </c>
      <c r="H28" s="9">
        <v>1400</v>
      </c>
      <c r="I28" s="9">
        <f t="shared" si="3"/>
        <v>3200</v>
      </c>
      <c r="J28" s="21">
        <v>1</v>
      </c>
      <c r="K28" s="21"/>
      <c r="L28" s="5" t="s">
        <v>29</v>
      </c>
      <c r="M28" s="5"/>
      <c r="N28" s="25">
        <f t="shared" si="1"/>
        <v>1800</v>
      </c>
      <c r="O28" s="25"/>
      <c r="P28" s="25"/>
      <c r="Q28" s="37"/>
      <c r="R28" s="37"/>
      <c r="S28" s="37"/>
      <c r="T28" s="37"/>
      <c r="U28" s="37"/>
      <c r="V28" s="37"/>
    </row>
    <row r="29" spans="1:22" ht="20.100000000000001" customHeight="1" x14ac:dyDescent="0.15">
      <c r="B29" s="2"/>
      <c r="C29" s="15" t="s">
        <v>33</v>
      </c>
      <c r="D29" s="15"/>
      <c r="E29" s="15"/>
      <c r="F29" s="16"/>
      <c r="G29" s="9">
        <v>350</v>
      </c>
      <c r="H29" s="9">
        <v>200</v>
      </c>
      <c r="I29" s="9">
        <f t="shared" si="3"/>
        <v>550</v>
      </c>
      <c r="J29" s="21">
        <v>0.5</v>
      </c>
      <c r="K29" s="21"/>
      <c r="L29" s="5" t="s">
        <v>55</v>
      </c>
      <c r="M29" s="5"/>
      <c r="N29" s="25">
        <f t="shared" si="1"/>
        <v>175</v>
      </c>
      <c r="O29" s="25"/>
      <c r="P29" s="25"/>
      <c r="Q29" s="37"/>
      <c r="R29" s="37"/>
      <c r="S29" s="37"/>
      <c r="T29" s="37"/>
      <c r="U29" s="37"/>
      <c r="V29" s="37"/>
    </row>
    <row r="30" spans="1:22" ht="20.100000000000001" customHeight="1" x14ac:dyDescent="0.15">
      <c r="B30" s="2"/>
      <c r="C30" s="15" t="s">
        <v>37</v>
      </c>
      <c r="D30" s="15"/>
      <c r="E30" s="15"/>
      <c r="F30" s="16"/>
      <c r="G30" s="9">
        <v>550</v>
      </c>
      <c r="H30" s="9">
        <v>350</v>
      </c>
      <c r="I30" s="9">
        <f t="shared" si="3"/>
        <v>900</v>
      </c>
      <c r="J30" s="21">
        <v>1</v>
      </c>
      <c r="K30" s="21"/>
      <c r="L30" s="5" t="s">
        <v>29</v>
      </c>
      <c r="M30" s="5"/>
      <c r="N30" s="25">
        <f t="shared" si="1"/>
        <v>550</v>
      </c>
      <c r="O30" s="25"/>
      <c r="P30" s="25"/>
      <c r="Q30" s="37"/>
      <c r="R30" s="37"/>
      <c r="S30" s="37"/>
      <c r="T30" s="37"/>
      <c r="U30" s="37"/>
      <c r="V30" s="37"/>
    </row>
    <row r="31" spans="1:22" ht="20.100000000000001" customHeight="1" x14ac:dyDescent="0.15">
      <c r="B31" s="2"/>
      <c r="C31" s="15" t="s">
        <v>38</v>
      </c>
      <c r="D31" s="15"/>
      <c r="E31" s="15"/>
      <c r="F31" s="16"/>
      <c r="G31" s="9">
        <v>900</v>
      </c>
      <c r="H31" s="9">
        <v>600</v>
      </c>
      <c r="I31" s="9">
        <f t="shared" si="3"/>
        <v>1500</v>
      </c>
      <c r="J31" s="21">
        <v>1</v>
      </c>
      <c r="K31" s="21"/>
      <c r="L31" s="5" t="s">
        <v>29</v>
      </c>
      <c r="M31" s="5"/>
      <c r="N31" s="25">
        <f t="shared" si="1"/>
        <v>900</v>
      </c>
      <c r="O31" s="25"/>
      <c r="P31" s="25"/>
      <c r="Q31" s="37"/>
      <c r="R31" s="37"/>
      <c r="S31" s="37"/>
      <c r="T31" s="37"/>
      <c r="U31" s="37"/>
      <c r="V31" s="37"/>
    </row>
    <row r="32" spans="1:22" ht="20.100000000000001" customHeight="1" x14ac:dyDescent="0.15">
      <c r="B32" s="2"/>
      <c r="C32" s="15" t="s">
        <v>39</v>
      </c>
      <c r="D32" s="15"/>
      <c r="E32" s="15"/>
      <c r="F32" s="16"/>
      <c r="G32" s="9">
        <v>1000</v>
      </c>
      <c r="H32" s="9">
        <v>800</v>
      </c>
      <c r="I32" s="9">
        <f t="shared" si="3"/>
        <v>1800</v>
      </c>
      <c r="J32" s="21">
        <v>1</v>
      </c>
      <c r="K32" s="21"/>
      <c r="L32" s="5" t="s">
        <v>29</v>
      </c>
      <c r="M32" s="5"/>
      <c r="N32" s="25">
        <f t="shared" si="1"/>
        <v>1000</v>
      </c>
      <c r="O32" s="25"/>
      <c r="P32" s="25"/>
      <c r="Q32" s="37"/>
      <c r="R32" s="37"/>
      <c r="S32" s="37"/>
      <c r="T32" s="37"/>
      <c r="U32" s="37"/>
      <c r="V32" s="37"/>
    </row>
    <row r="33" spans="1:22" ht="20.100000000000001" customHeight="1" x14ac:dyDescent="0.15">
      <c r="B33" s="2"/>
      <c r="C33" s="15" t="s">
        <v>40</v>
      </c>
      <c r="D33" s="15"/>
      <c r="E33" s="15"/>
      <c r="F33" s="16"/>
      <c r="G33" s="9">
        <v>300</v>
      </c>
      <c r="H33" s="9">
        <v>200</v>
      </c>
      <c r="I33" s="9">
        <f t="shared" si="3"/>
        <v>500</v>
      </c>
      <c r="J33" s="21">
        <v>0.5</v>
      </c>
      <c r="K33" s="21"/>
      <c r="L33" s="5" t="s">
        <v>55</v>
      </c>
      <c r="M33" s="5"/>
      <c r="N33" s="25">
        <f t="shared" si="1"/>
        <v>150</v>
      </c>
      <c r="O33" s="25"/>
      <c r="P33" s="25"/>
      <c r="Q33" s="37"/>
      <c r="R33" s="37"/>
      <c r="S33" s="37"/>
      <c r="T33" s="37"/>
      <c r="U33" s="37"/>
      <c r="V33" s="37"/>
    </row>
    <row r="34" spans="1:22" ht="20.100000000000001" customHeight="1" x14ac:dyDescent="0.15">
      <c r="B34" s="2"/>
      <c r="C34" s="15" t="s">
        <v>42</v>
      </c>
      <c r="D34" s="15"/>
      <c r="E34" s="15"/>
      <c r="F34" s="16"/>
      <c r="G34" s="9">
        <v>900</v>
      </c>
      <c r="H34" s="9">
        <v>700</v>
      </c>
      <c r="I34" s="9">
        <f t="shared" si="3"/>
        <v>1600</v>
      </c>
      <c r="J34" s="21">
        <v>1</v>
      </c>
      <c r="K34" s="21"/>
      <c r="L34" s="5" t="s">
        <v>29</v>
      </c>
      <c r="M34" s="5"/>
      <c r="N34" s="25">
        <f t="shared" si="1"/>
        <v>900</v>
      </c>
      <c r="O34" s="25"/>
      <c r="P34" s="25"/>
      <c r="Q34" s="37"/>
      <c r="R34" s="37"/>
      <c r="S34" s="37"/>
      <c r="T34" s="37"/>
      <c r="U34" s="37"/>
      <c r="V34" s="37"/>
    </row>
    <row r="35" spans="1:22" ht="20.100000000000001" customHeight="1" x14ac:dyDescent="0.15">
      <c r="B35" s="2"/>
      <c r="C35" s="15" t="s">
        <v>43</v>
      </c>
      <c r="D35" s="15"/>
      <c r="E35" s="15"/>
      <c r="F35" s="16"/>
      <c r="G35" s="9">
        <v>1350</v>
      </c>
      <c r="H35" s="9">
        <v>1100</v>
      </c>
      <c r="I35" s="9">
        <f t="shared" si="3"/>
        <v>2450</v>
      </c>
      <c r="J35" s="21">
        <v>1</v>
      </c>
      <c r="K35" s="21"/>
      <c r="L35" s="5" t="s">
        <v>29</v>
      </c>
      <c r="M35" s="5"/>
      <c r="N35" s="25">
        <f t="shared" si="1"/>
        <v>1350</v>
      </c>
      <c r="O35" s="25"/>
      <c r="P35" s="25"/>
      <c r="Q35" s="37"/>
      <c r="R35" s="37"/>
      <c r="S35" s="37"/>
      <c r="T35" s="37"/>
      <c r="U35" s="37"/>
      <c r="V35" s="37"/>
    </row>
    <row r="36" spans="1:22" ht="20.100000000000001" customHeight="1" x14ac:dyDescent="0.15">
      <c r="B36" s="2"/>
      <c r="C36" s="15" t="s">
        <v>44</v>
      </c>
      <c r="D36" s="15"/>
      <c r="E36" s="15"/>
      <c r="F36" s="16"/>
      <c r="G36" s="9">
        <v>1800</v>
      </c>
      <c r="H36" s="9">
        <v>1400</v>
      </c>
      <c r="I36" s="9">
        <f t="shared" si="3"/>
        <v>3200</v>
      </c>
      <c r="J36" s="21">
        <v>1</v>
      </c>
      <c r="K36" s="21"/>
      <c r="L36" s="5" t="s">
        <v>29</v>
      </c>
      <c r="M36" s="5"/>
      <c r="N36" s="25">
        <f t="shared" si="1"/>
        <v>1800</v>
      </c>
      <c r="O36" s="25"/>
      <c r="P36" s="25"/>
      <c r="Q36" s="37"/>
      <c r="R36" s="37"/>
      <c r="S36" s="37"/>
      <c r="T36" s="37"/>
      <c r="U36" s="37"/>
      <c r="V36" s="37"/>
    </row>
    <row r="37" spans="1:22" ht="20.100000000000001" customHeight="1" x14ac:dyDescent="0.15">
      <c r="B37" s="2"/>
      <c r="C37" s="15" t="s">
        <v>41</v>
      </c>
      <c r="D37" s="15"/>
      <c r="E37" s="15"/>
      <c r="F37" s="16"/>
      <c r="G37" s="9">
        <v>300</v>
      </c>
      <c r="H37" s="9">
        <v>250</v>
      </c>
      <c r="I37" s="9">
        <f t="shared" si="3"/>
        <v>550</v>
      </c>
      <c r="J37" s="21">
        <v>0.5</v>
      </c>
      <c r="K37" s="21"/>
      <c r="L37" s="5" t="s">
        <v>55</v>
      </c>
      <c r="M37" s="5"/>
      <c r="N37" s="25">
        <f t="shared" si="1"/>
        <v>150</v>
      </c>
      <c r="O37" s="25"/>
      <c r="P37" s="25"/>
      <c r="Q37" s="37"/>
      <c r="R37" s="37"/>
      <c r="S37" s="37"/>
      <c r="T37" s="37"/>
      <c r="U37" s="37"/>
      <c r="V37" s="37"/>
    </row>
    <row r="38" spans="1:22" ht="20.100000000000001" customHeight="1" x14ac:dyDescent="0.15">
      <c r="B38" s="2"/>
      <c r="C38" s="15"/>
      <c r="D38" s="15"/>
      <c r="E38" s="15"/>
      <c r="F38" s="16"/>
      <c r="G38" s="9"/>
      <c r="H38" s="9"/>
      <c r="I38" s="9"/>
      <c r="J38" s="21">
        <v>1</v>
      </c>
      <c r="K38" s="21"/>
      <c r="L38" s="5" t="s">
        <v>29</v>
      </c>
      <c r="M38" s="5"/>
      <c r="N38" s="25">
        <f t="shared" si="1"/>
        <v>0</v>
      </c>
      <c r="O38" s="25"/>
      <c r="P38" s="25"/>
      <c r="Q38" s="37"/>
      <c r="R38" s="37"/>
      <c r="S38" s="37"/>
      <c r="T38" s="37"/>
      <c r="U38" s="37"/>
      <c r="V38" s="37"/>
    </row>
    <row r="39" spans="1:22" ht="20.100000000000001" customHeight="1" x14ac:dyDescent="0.15">
      <c r="A39" s="14" t="s">
        <v>45</v>
      </c>
      <c r="B39" s="2"/>
      <c r="C39" s="15" t="s">
        <v>58</v>
      </c>
      <c r="D39" s="15"/>
      <c r="E39" s="15"/>
      <c r="F39" s="16"/>
      <c r="G39" s="9">
        <v>850</v>
      </c>
      <c r="H39" s="9">
        <v>0</v>
      </c>
      <c r="I39" s="9">
        <f t="shared" si="3"/>
        <v>850</v>
      </c>
      <c r="J39" s="30">
        <v>1</v>
      </c>
      <c r="K39" s="31"/>
      <c r="L39" s="5" t="s">
        <v>29</v>
      </c>
      <c r="M39" s="5"/>
      <c r="N39" s="25">
        <f t="shared" si="1"/>
        <v>850</v>
      </c>
      <c r="O39" s="25"/>
      <c r="P39" s="25"/>
      <c r="Q39" s="34"/>
      <c r="R39" s="35"/>
      <c r="S39" s="36"/>
      <c r="T39" s="34"/>
      <c r="U39" s="35"/>
      <c r="V39" s="36"/>
    </row>
    <row r="40" spans="1:22" ht="20.100000000000001" customHeight="1" x14ac:dyDescent="0.15">
      <c r="B40" s="2"/>
      <c r="C40" s="15" t="s">
        <v>59</v>
      </c>
      <c r="D40" s="15"/>
      <c r="E40" s="15"/>
      <c r="F40" s="16"/>
      <c r="G40" s="9">
        <v>1350</v>
      </c>
      <c r="H40" s="9">
        <v>0</v>
      </c>
      <c r="I40" s="9">
        <f t="shared" si="3"/>
        <v>1350</v>
      </c>
      <c r="J40" s="30">
        <v>1</v>
      </c>
      <c r="K40" s="31"/>
      <c r="L40" s="5" t="s">
        <v>29</v>
      </c>
      <c r="M40" s="5"/>
      <c r="N40" s="25">
        <f t="shared" si="1"/>
        <v>1350</v>
      </c>
      <c r="O40" s="25"/>
      <c r="P40" s="25"/>
      <c r="Q40" s="34"/>
      <c r="R40" s="35"/>
      <c r="S40" s="36"/>
      <c r="T40" s="34"/>
      <c r="U40" s="35"/>
      <c r="V40" s="36"/>
    </row>
    <row r="41" spans="1:22" ht="20.100000000000001" customHeight="1" x14ac:dyDescent="0.15">
      <c r="B41" s="2"/>
      <c r="C41" s="15" t="s">
        <v>60</v>
      </c>
      <c r="D41" s="15"/>
      <c r="E41" s="15"/>
      <c r="F41" s="16"/>
      <c r="G41" s="9">
        <v>500</v>
      </c>
      <c r="H41" s="9">
        <v>0</v>
      </c>
      <c r="I41" s="9">
        <f t="shared" si="3"/>
        <v>500</v>
      </c>
      <c r="J41" s="30">
        <v>0.5</v>
      </c>
      <c r="K41" s="31"/>
      <c r="L41" s="5" t="s">
        <v>55</v>
      </c>
      <c r="M41" s="5"/>
      <c r="N41" s="25">
        <f t="shared" si="1"/>
        <v>250</v>
      </c>
      <c r="O41" s="25"/>
      <c r="P41" s="25"/>
      <c r="Q41" s="34"/>
      <c r="R41" s="35"/>
      <c r="S41" s="36"/>
      <c r="T41" s="34"/>
      <c r="U41" s="35"/>
      <c r="V41" s="36"/>
    </row>
    <row r="42" spans="1:22" ht="20.100000000000001" customHeight="1" x14ac:dyDescent="0.15">
      <c r="B42" s="2"/>
      <c r="C42" s="15" t="s">
        <v>61</v>
      </c>
      <c r="D42" s="15"/>
      <c r="E42" s="15"/>
      <c r="F42" s="16"/>
      <c r="G42" s="9">
        <v>1000</v>
      </c>
      <c r="H42" s="9">
        <v>0</v>
      </c>
      <c r="I42" s="9">
        <f t="shared" si="3"/>
        <v>1000</v>
      </c>
      <c r="J42" s="30">
        <v>1</v>
      </c>
      <c r="K42" s="31"/>
      <c r="L42" s="5" t="s">
        <v>29</v>
      </c>
      <c r="M42" s="5"/>
      <c r="N42" s="25">
        <f t="shared" si="1"/>
        <v>1000</v>
      </c>
      <c r="O42" s="25"/>
      <c r="P42" s="25"/>
      <c r="Q42" s="34"/>
      <c r="R42" s="35"/>
      <c r="S42" s="36"/>
      <c r="T42" s="34"/>
      <c r="U42" s="35"/>
      <c r="V42" s="36"/>
    </row>
    <row r="43" spans="1:22" ht="20.100000000000001" customHeight="1" x14ac:dyDescent="0.15">
      <c r="B43" s="2"/>
      <c r="C43" s="15" t="s">
        <v>62</v>
      </c>
      <c r="D43" s="15"/>
      <c r="E43" s="15"/>
      <c r="F43" s="16"/>
      <c r="G43" s="9">
        <v>1550</v>
      </c>
      <c r="H43" s="9">
        <v>0</v>
      </c>
      <c r="I43" s="9">
        <f t="shared" si="3"/>
        <v>1550</v>
      </c>
      <c r="J43" s="30">
        <v>1</v>
      </c>
      <c r="K43" s="31"/>
      <c r="L43" s="5" t="s">
        <v>29</v>
      </c>
      <c r="M43" s="5"/>
      <c r="N43" s="25">
        <f t="shared" si="1"/>
        <v>1550</v>
      </c>
      <c r="O43" s="25"/>
      <c r="P43" s="25"/>
      <c r="Q43" s="34"/>
      <c r="R43" s="35"/>
      <c r="S43" s="36"/>
      <c r="T43" s="34"/>
      <c r="U43" s="35"/>
      <c r="V43" s="36"/>
    </row>
    <row r="44" spans="1:22" ht="20.100000000000001" customHeight="1" x14ac:dyDescent="0.15">
      <c r="B44" s="2"/>
      <c r="C44" s="15" t="s">
        <v>63</v>
      </c>
      <c r="D44" s="15"/>
      <c r="E44" s="15"/>
      <c r="F44" s="16"/>
      <c r="G44" s="9">
        <v>550</v>
      </c>
      <c r="H44" s="9">
        <v>0</v>
      </c>
      <c r="I44" s="9">
        <f t="shared" si="3"/>
        <v>550</v>
      </c>
      <c r="J44" s="30">
        <v>0.5</v>
      </c>
      <c r="K44" s="31"/>
      <c r="L44" s="5" t="s">
        <v>55</v>
      </c>
      <c r="M44" s="5"/>
      <c r="N44" s="25">
        <f t="shared" si="1"/>
        <v>275</v>
      </c>
      <c r="O44" s="25"/>
      <c r="P44" s="25"/>
      <c r="Q44" s="34"/>
      <c r="R44" s="35"/>
      <c r="S44" s="36"/>
      <c r="T44" s="34"/>
      <c r="U44" s="35"/>
      <c r="V44" s="36"/>
    </row>
    <row r="45" spans="1:22" ht="20.100000000000001" customHeight="1" x14ac:dyDescent="0.15">
      <c r="A45" s="14" t="s">
        <v>67</v>
      </c>
      <c r="B45" s="2"/>
      <c r="C45" s="15" t="s">
        <v>68</v>
      </c>
      <c r="D45" s="15"/>
      <c r="E45" s="15"/>
      <c r="F45" s="16"/>
      <c r="G45" s="9">
        <v>500</v>
      </c>
      <c r="H45" s="9"/>
      <c r="I45" s="9"/>
      <c r="J45" s="30">
        <v>1</v>
      </c>
      <c r="K45" s="31"/>
      <c r="L45" s="5" t="s">
        <v>29</v>
      </c>
      <c r="M45" s="5"/>
      <c r="N45" s="25">
        <f t="shared" si="1"/>
        <v>500</v>
      </c>
      <c r="O45" s="25"/>
      <c r="P45" s="25"/>
      <c r="Q45" s="34"/>
      <c r="R45" s="35"/>
      <c r="S45" s="36"/>
      <c r="T45" s="34"/>
      <c r="U45" s="35"/>
      <c r="V45" s="36"/>
    </row>
    <row r="46" spans="1:22" ht="20.100000000000001" customHeight="1" x14ac:dyDescent="0.15">
      <c r="A46" s="14" t="s">
        <v>56</v>
      </c>
      <c r="B46" s="2"/>
      <c r="C46" s="32" t="s">
        <v>57</v>
      </c>
      <c r="D46" s="32"/>
      <c r="E46" s="32"/>
      <c r="F46" s="33"/>
      <c r="G46" s="9">
        <v>800</v>
      </c>
      <c r="H46" s="9">
        <v>400</v>
      </c>
      <c r="I46" s="9">
        <v>1200</v>
      </c>
      <c r="J46" s="30">
        <v>1</v>
      </c>
      <c r="K46" s="31"/>
      <c r="L46" s="5" t="s">
        <v>55</v>
      </c>
      <c r="M46" s="5"/>
      <c r="N46" s="25">
        <f t="shared" si="1"/>
        <v>800</v>
      </c>
      <c r="O46" s="25"/>
      <c r="P46" s="25"/>
      <c r="Q46" s="34"/>
      <c r="R46" s="35"/>
      <c r="S46" s="36"/>
      <c r="T46" s="34"/>
      <c r="U46" s="35"/>
      <c r="V46" s="36"/>
    </row>
    <row r="47" spans="1:22" ht="20.100000000000001" customHeight="1" x14ac:dyDescent="0.15">
      <c r="A47" s="14" t="s">
        <v>65</v>
      </c>
      <c r="B47" s="2"/>
      <c r="C47" s="15" t="s">
        <v>66</v>
      </c>
      <c r="D47" s="15"/>
      <c r="E47" s="15"/>
      <c r="F47" s="16"/>
      <c r="G47" s="9">
        <v>750</v>
      </c>
      <c r="H47" s="9">
        <v>350</v>
      </c>
      <c r="I47" s="9">
        <v>1100</v>
      </c>
      <c r="J47" s="30">
        <v>1</v>
      </c>
      <c r="K47" s="31"/>
      <c r="L47" s="5" t="s">
        <v>55</v>
      </c>
      <c r="M47" s="5"/>
      <c r="N47" s="25">
        <f t="shared" si="1"/>
        <v>750</v>
      </c>
      <c r="O47" s="25"/>
      <c r="P47" s="25"/>
      <c r="Q47" s="10"/>
      <c r="R47" s="11"/>
      <c r="S47" s="12"/>
      <c r="T47" s="34"/>
      <c r="U47" s="35"/>
      <c r="V47" s="36"/>
    </row>
    <row r="48" spans="1:22" ht="20.100000000000001" customHeight="1" thickBot="1" x14ac:dyDescent="0.2">
      <c r="A48" s="14" t="s">
        <v>64</v>
      </c>
      <c r="B48" s="2"/>
      <c r="C48" s="15" t="s">
        <v>64</v>
      </c>
      <c r="D48" s="15"/>
      <c r="E48" s="15"/>
      <c r="F48" s="16"/>
      <c r="G48" s="9">
        <v>1300</v>
      </c>
      <c r="H48" s="9">
        <v>0</v>
      </c>
      <c r="I48" s="9">
        <v>1300</v>
      </c>
      <c r="J48" s="30">
        <v>1</v>
      </c>
      <c r="K48" s="31"/>
      <c r="L48" s="5" t="s">
        <v>55</v>
      </c>
      <c r="M48" s="5"/>
      <c r="N48" s="25">
        <f t="shared" si="1"/>
        <v>1300</v>
      </c>
      <c r="O48" s="25"/>
      <c r="P48" s="25"/>
      <c r="Q48" s="10"/>
      <c r="R48" s="11"/>
      <c r="S48" s="12"/>
      <c r="T48" s="10"/>
      <c r="U48" s="11"/>
      <c r="V48" s="12"/>
    </row>
    <row r="49" spans="2:22" ht="28.5" customHeight="1" thickTop="1" x14ac:dyDescent="0.15">
      <c r="B49" s="27" t="s">
        <v>8</v>
      </c>
      <c r="C49" s="28"/>
      <c r="D49" s="28"/>
      <c r="E49" s="28"/>
      <c r="F49" s="28"/>
      <c r="G49" s="28"/>
      <c r="H49" s="28"/>
      <c r="I49" s="28"/>
      <c r="J49" s="28"/>
      <c r="K49" s="28"/>
      <c r="L49" s="29"/>
      <c r="M49" s="13"/>
      <c r="N49" s="26">
        <f>SUM(N3:P48)</f>
        <v>40637.5</v>
      </c>
      <c r="O49" s="26"/>
      <c r="P49" s="26"/>
      <c r="Q49" s="26">
        <f>SUM(Q3:S48)</f>
        <v>0</v>
      </c>
      <c r="R49" s="26"/>
      <c r="S49" s="26"/>
      <c r="T49" s="26">
        <f>SUM(T3:V48)</f>
        <v>0</v>
      </c>
      <c r="U49" s="26"/>
      <c r="V49" s="26"/>
    </row>
    <row r="50" spans="2:22" x14ac:dyDescent="0.15">
      <c r="N50" s="18"/>
      <c r="O50" s="18"/>
      <c r="P50" s="18"/>
    </row>
  </sheetData>
  <mergeCells count="240">
    <mergeCell ref="T47:V47"/>
    <mergeCell ref="C47:F47"/>
    <mergeCell ref="C48:F48"/>
    <mergeCell ref="J47:K47"/>
    <mergeCell ref="J48:K48"/>
    <mergeCell ref="N47:P47"/>
    <mergeCell ref="N48:P48"/>
    <mergeCell ref="Q43:S43"/>
    <mergeCell ref="Q44:S44"/>
    <mergeCell ref="J46:K46"/>
    <mergeCell ref="N46:P46"/>
    <mergeCell ref="Q46:S46"/>
    <mergeCell ref="T46:V46"/>
    <mergeCell ref="C41:F41"/>
    <mergeCell ref="J41:K41"/>
    <mergeCell ref="N41:P41"/>
    <mergeCell ref="Q41:S41"/>
    <mergeCell ref="T41:V41"/>
    <mergeCell ref="C45:F45"/>
    <mergeCell ref="J45:K45"/>
    <mergeCell ref="N45:P45"/>
    <mergeCell ref="Q45:S45"/>
    <mergeCell ref="T45:V45"/>
    <mergeCell ref="C42:F42"/>
    <mergeCell ref="C43:F43"/>
    <mergeCell ref="C44:F44"/>
    <mergeCell ref="J42:K42"/>
    <mergeCell ref="J43:K43"/>
    <mergeCell ref="J44:K44"/>
    <mergeCell ref="Q49:S49"/>
    <mergeCell ref="T49:V49"/>
    <mergeCell ref="Q32:S32"/>
    <mergeCell ref="T32:V32"/>
    <mergeCell ref="Q33:S33"/>
    <mergeCell ref="T33:V33"/>
    <mergeCell ref="Q34:S34"/>
    <mergeCell ref="T34:V34"/>
    <mergeCell ref="Q35:S35"/>
    <mergeCell ref="T35:V35"/>
    <mergeCell ref="Q36:S36"/>
    <mergeCell ref="T36:V36"/>
    <mergeCell ref="T39:V39"/>
    <mergeCell ref="T42:V42"/>
    <mergeCell ref="T43:V43"/>
    <mergeCell ref="T44:V44"/>
    <mergeCell ref="Q40:S40"/>
    <mergeCell ref="T40:V40"/>
    <mergeCell ref="Q37:S37"/>
    <mergeCell ref="T37:V37"/>
    <mergeCell ref="Q38:S38"/>
    <mergeCell ref="T38:V38"/>
    <mergeCell ref="Q39:S39"/>
    <mergeCell ref="Q42:S42"/>
    <mergeCell ref="Q27:S27"/>
    <mergeCell ref="T27:V27"/>
    <mergeCell ref="Q28:S28"/>
    <mergeCell ref="T28:V28"/>
    <mergeCell ref="Q29:S29"/>
    <mergeCell ref="T29:V29"/>
    <mergeCell ref="Q30:S30"/>
    <mergeCell ref="T30:V30"/>
    <mergeCell ref="Q31:S31"/>
    <mergeCell ref="T31:V31"/>
    <mergeCell ref="Q22:S22"/>
    <mergeCell ref="T22:V22"/>
    <mergeCell ref="Q23:S23"/>
    <mergeCell ref="T23:V23"/>
    <mergeCell ref="Q24:S24"/>
    <mergeCell ref="T24:V24"/>
    <mergeCell ref="Q25:S25"/>
    <mergeCell ref="T25:V25"/>
    <mergeCell ref="Q26:S26"/>
    <mergeCell ref="T26:V26"/>
    <mergeCell ref="Q17:S17"/>
    <mergeCell ref="T17:V17"/>
    <mergeCell ref="Q18:S18"/>
    <mergeCell ref="T18:V18"/>
    <mergeCell ref="Q19:S19"/>
    <mergeCell ref="T19:V19"/>
    <mergeCell ref="Q20:S20"/>
    <mergeCell ref="T20:V20"/>
    <mergeCell ref="Q21:S21"/>
    <mergeCell ref="T21:V21"/>
    <mergeCell ref="Q12:S12"/>
    <mergeCell ref="T12:V12"/>
    <mergeCell ref="Q14:S14"/>
    <mergeCell ref="T14:V14"/>
    <mergeCell ref="Q15:S15"/>
    <mergeCell ref="T15:V15"/>
    <mergeCell ref="Q16:S16"/>
    <mergeCell ref="T16:V16"/>
    <mergeCell ref="Q13:S13"/>
    <mergeCell ref="T13:V13"/>
    <mergeCell ref="Q7:S7"/>
    <mergeCell ref="T7:V7"/>
    <mergeCell ref="Q8:S8"/>
    <mergeCell ref="T8:V8"/>
    <mergeCell ref="Q9:S9"/>
    <mergeCell ref="T9:V9"/>
    <mergeCell ref="Q10:S10"/>
    <mergeCell ref="T10:V10"/>
    <mergeCell ref="Q11:S11"/>
    <mergeCell ref="T11:V11"/>
    <mergeCell ref="Q2:S2"/>
    <mergeCell ref="T2:V2"/>
    <mergeCell ref="Q3:S3"/>
    <mergeCell ref="T3:V3"/>
    <mergeCell ref="Q4:S4"/>
    <mergeCell ref="T4:V4"/>
    <mergeCell ref="Q5:S5"/>
    <mergeCell ref="T5:V5"/>
    <mergeCell ref="Q6:S6"/>
    <mergeCell ref="T6:V6"/>
    <mergeCell ref="N37:P37"/>
    <mergeCell ref="N38:P38"/>
    <mergeCell ref="N49:P49"/>
    <mergeCell ref="N33:P33"/>
    <mergeCell ref="N34:P34"/>
    <mergeCell ref="N35:P35"/>
    <mergeCell ref="J35:K35"/>
    <mergeCell ref="J36:K36"/>
    <mergeCell ref="J37:K37"/>
    <mergeCell ref="B49:L49"/>
    <mergeCell ref="C35:F35"/>
    <mergeCell ref="C36:F36"/>
    <mergeCell ref="C37:F37"/>
    <mergeCell ref="C38:F38"/>
    <mergeCell ref="C39:F39"/>
    <mergeCell ref="C40:F40"/>
    <mergeCell ref="J40:K40"/>
    <mergeCell ref="N40:P40"/>
    <mergeCell ref="C46:F46"/>
    <mergeCell ref="N42:P42"/>
    <mergeCell ref="N43:P43"/>
    <mergeCell ref="N44:P44"/>
    <mergeCell ref="J39:K39"/>
    <mergeCell ref="N39:P39"/>
    <mergeCell ref="N14:P14"/>
    <mergeCell ref="N15:P15"/>
    <mergeCell ref="N16:P16"/>
    <mergeCell ref="N17:P17"/>
    <mergeCell ref="N21:P21"/>
    <mergeCell ref="N22:P22"/>
    <mergeCell ref="N23:P23"/>
    <mergeCell ref="N13:P13"/>
    <mergeCell ref="N36:P36"/>
    <mergeCell ref="N30:P30"/>
    <mergeCell ref="N31:P31"/>
    <mergeCell ref="N32:P32"/>
    <mergeCell ref="N2:P2"/>
    <mergeCell ref="J38:K38"/>
    <mergeCell ref="N6:P6"/>
    <mergeCell ref="N7:P7"/>
    <mergeCell ref="N8:P8"/>
    <mergeCell ref="N9:P9"/>
    <mergeCell ref="N10:P10"/>
    <mergeCell ref="N3:P3"/>
    <mergeCell ref="N4:P4"/>
    <mergeCell ref="N5:P5"/>
    <mergeCell ref="N18:P18"/>
    <mergeCell ref="N19:P19"/>
    <mergeCell ref="N20:P20"/>
    <mergeCell ref="N24:P24"/>
    <mergeCell ref="N25:P25"/>
    <mergeCell ref="N26:P26"/>
    <mergeCell ref="N27:P27"/>
    <mergeCell ref="N28:P28"/>
    <mergeCell ref="N29:P29"/>
    <mergeCell ref="N11:P11"/>
    <mergeCell ref="N12:P12"/>
    <mergeCell ref="J26:K26"/>
    <mergeCell ref="J27:K27"/>
    <mergeCell ref="J28:K28"/>
    <mergeCell ref="J23:K23"/>
    <mergeCell ref="J24:K24"/>
    <mergeCell ref="J25:K25"/>
    <mergeCell ref="J32:K32"/>
    <mergeCell ref="J33:K33"/>
    <mergeCell ref="J34:K34"/>
    <mergeCell ref="J29:K29"/>
    <mergeCell ref="J30:K30"/>
    <mergeCell ref="J31:K31"/>
    <mergeCell ref="J20:K20"/>
    <mergeCell ref="J21:K21"/>
    <mergeCell ref="J12:K12"/>
    <mergeCell ref="J17:K17"/>
    <mergeCell ref="J18:K18"/>
    <mergeCell ref="J22:K22"/>
    <mergeCell ref="J19:K19"/>
    <mergeCell ref="J14:K14"/>
    <mergeCell ref="J15:K15"/>
    <mergeCell ref="J16:K16"/>
    <mergeCell ref="J13:K13"/>
    <mergeCell ref="B1:C1"/>
    <mergeCell ref="J2:L2"/>
    <mergeCell ref="J5:K5"/>
    <mergeCell ref="J3:K3"/>
    <mergeCell ref="J4:K4"/>
    <mergeCell ref="G1:J1"/>
    <mergeCell ref="J10:K10"/>
    <mergeCell ref="J11:K11"/>
    <mergeCell ref="J8:K8"/>
    <mergeCell ref="J9:K9"/>
    <mergeCell ref="J6:K6"/>
    <mergeCell ref="J7:K7"/>
    <mergeCell ref="C2:F2"/>
    <mergeCell ref="C29:F29"/>
    <mergeCell ref="C30:F30"/>
    <mergeCell ref="C31:F31"/>
    <mergeCell ref="C15:F15"/>
    <mergeCell ref="C16:F16"/>
    <mergeCell ref="C24:F24"/>
    <mergeCell ref="C25:F25"/>
    <mergeCell ref="C26:F26"/>
    <mergeCell ref="C27:F27"/>
    <mergeCell ref="C28:F28"/>
    <mergeCell ref="C13:F13"/>
    <mergeCell ref="C32:F32"/>
    <mergeCell ref="C33:F33"/>
    <mergeCell ref="C34:F34"/>
    <mergeCell ref="C23:F23"/>
    <mergeCell ref="N1:P1"/>
    <mergeCell ref="N50:P50"/>
    <mergeCell ref="C5:F5"/>
    <mergeCell ref="C6:F6"/>
    <mergeCell ref="C7:F7"/>
    <mergeCell ref="C8:F8"/>
    <mergeCell ref="C9:F9"/>
    <mergeCell ref="C3:F3"/>
    <mergeCell ref="C4:F4"/>
    <mergeCell ref="C17:F17"/>
    <mergeCell ref="C18:F18"/>
    <mergeCell ref="C19:F19"/>
    <mergeCell ref="C20:F20"/>
    <mergeCell ref="C21:F21"/>
    <mergeCell ref="C22:F22"/>
    <mergeCell ref="C10:F10"/>
    <mergeCell ref="C11:F11"/>
    <mergeCell ref="C12:F12"/>
    <mergeCell ref="C14:F14"/>
  </mergeCells>
  <phoneticPr fontId="18"/>
  <pageMargins left="0.51181102362204722" right="0.51181102362204722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氏名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正太 寺脇</cp:lastModifiedBy>
  <cp:lastPrinted>2024-03-11T05:19:17Z</cp:lastPrinted>
  <dcterms:created xsi:type="dcterms:W3CDTF">2022-01-24T05:28:39Z</dcterms:created>
  <dcterms:modified xsi:type="dcterms:W3CDTF">2024-09-06T04:44:49Z</dcterms:modified>
</cp:coreProperties>
</file>